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7560"/>
  </bookViews>
  <sheets>
    <sheet name="za 2020. godinu" sheetId="4" r:id="rId1"/>
  </sheets>
  <definedNames>
    <definedName name="_xlnm.Print_Area" localSheetId="0">'za 2020. godinu'!$A$1:$N$19</definedName>
    <definedName name="Z_44F8D04B_8581_4375_92EF_8FB5DDAC24D4_.wvu.Cols" localSheetId="0" hidden="1">'za 2020. godinu'!#REF!</definedName>
    <definedName name="Z_44F8D04B_8581_4375_92EF_8FB5DDAC24D4_.wvu.PrintArea" localSheetId="0" hidden="1">'za 2020. godinu'!$A$8:$M$12</definedName>
    <definedName name="Z_44F8D04B_8581_4375_92EF_8FB5DDAC24D4_.wvu.PrintTitles" localSheetId="0" hidden="1">'za 2020. godinu'!$8:$12</definedName>
    <definedName name="Z_44F8D04B_8581_4375_92EF_8FB5DDAC24D4_.wvu.Rows" localSheetId="0" hidden="1">'za 2020. godinu'!#REF!</definedName>
  </definedNames>
  <calcPr calcId="144525"/>
</workbook>
</file>

<file path=xl/calcChain.xml><?xml version="1.0" encoding="utf-8"?>
<calcChain xmlns="http://schemas.openxmlformats.org/spreadsheetml/2006/main">
  <c r="A14" i="4" l="1"/>
</calcChain>
</file>

<file path=xl/sharedStrings.xml><?xml version="1.0" encoding="utf-8"?>
<sst xmlns="http://schemas.openxmlformats.org/spreadsheetml/2006/main" count="84" uniqueCount="74">
  <si>
    <r>
      <t>Indikativni godišnji plan Poziva na dostavu projektnih prijedloga (PDP) sufinanciranih iz Operativnog programa „Konkurentnost i kohezija</t>
    </r>
    <r>
      <rPr>
        <b/>
        <sz val="14"/>
        <rFont val="Times New Roman"/>
        <charset val="238"/>
      </rPr>
      <t>‟</t>
    </r>
    <r>
      <rPr>
        <b/>
        <sz val="14"/>
        <rFont val="Arial Narrow"/>
        <charset val="238"/>
      </rPr>
      <t xml:space="preserve"> 2014.-2020. za 2020. godinu (stanje na dan 06.4.2020.)</t>
    </r>
  </si>
  <si>
    <t>Br.</t>
  </si>
  <si>
    <t>Šifra i naziv sheme / projekta</t>
  </si>
  <si>
    <t>Naziv prioritetne osi</t>
  </si>
  <si>
    <t>Naziv i oznaka specifičnog cilja</t>
  </si>
  <si>
    <t>Ciljevi PDP-a</t>
  </si>
  <si>
    <t>Vrsta postupka dodjele</t>
  </si>
  <si>
    <t>Kratki opis prihvatljivih aktivnosti</t>
  </si>
  <si>
    <t>Prihvatljivi korisnici (prijavitelji i, ako je primjenjivo, partneri)</t>
  </si>
  <si>
    <t>Indikativni iznos financijske omotnice u kunama</t>
  </si>
  <si>
    <t>Indikativni iznos bespovratnih sredstava koji se može dodijeliti u kunama</t>
  </si>
  <si>
    <t>Indikativni intenzitet potpore</t>
  </si>
  <si>
    <t>Indikativni datum objave PDP-a</t>
  </si>
  <si>
    <t>Indikativni datum objave rezultata PDP-a</t>
  </si>
  <si>
    <t>Izgradnja mreža sljedeće generacije (NGN)/pristupnih mreža sljedeće generacije (NGA) u NGA bijelim područjima – Faza II</t>
  </si>
  <si>
    <t>Prioritetna os 2 Korištenje informacijskih i komunikacijskih tehnologija</t>
  </si>
  <si>
    <t>2a1 Razvoj infrastrukture širokopojasne mreže sljedeće generacije u područjima bez infrastrukture širokopojasne mreže sljedeće generacije i bez dovoljno komercijalnog interesa, za maksimalno povećanje socijalne i ekonomske dobrobiti</t>
  </si>
  <si>
    <t>Cilj postupka dodjele je povećanje nacionalne pokrivenosti širokopojasnom mrežom sljedeće generacije (NGN) do 2023. godine.</t>
  </si>
  <si>
    <t xml:space="preserve">Otvoreni postupak dodjele </t>
  </si>
  <si>
    <t>Financiranje razvoja mreža sljedeće generacije (NGN)/pristupnih mreža sljedeće generacije (NGA) u bijelim područjima pristupnih mreža sljedeće generacije – pristupne mreže se odnose na dio mreže koji se proteže između krajnjih korisnika (kućanstava, tvrtki i javne ustanove) i prvog koncentracijskog čvora mreže (posljednja milja). Pristupne mreže sljedeće generacije obuhvaćaju sva infrastrukturna i tehnološka rješenja kojima se može pružati brzi/ultrabrzi pristup (više od 40 Mbit/s – 100 Mbit/s), u skladu s definicijama Digitalne agende za Europu (tehnološki neutralno). Jednostavna nadogradnja bakrene infrastrukture nije obuhvaćena.</t>
  </si>
  <si>
    <t>Prijavitelji: Operatori i tijela lokalne i regionalne samouprave (općine, gradovi i županije) u bijelim NGA područjima
Partneri: Tijela lokalne i regionalne samouprave (općine, gradovi i županije) u bijelim NGA područjima (ako je primjenjivo)</t>
  </si>
  <si>
    <t>Najviši iznos po pojedinom projektu: 90.000.000 kn (pojedini prijavitelji mogu podnijeti više projektnih prijedloga)</t>
  </si>
  <si>
    <t>20-100%</t>
  </si>
  <si>
    <t>24.4.2020.</t>
  </si>
  <si>
    <t>15.10.2020.</t>
  </si>
  <si>
    <t>3d1.4.1  Jačanje međusobne povezanosti MSP (Klasteri)</t>
  </si>
  <si>
    <t>Prioritetna os 3 Poslovna konkurentnost</t>
  </si>
  <si>
    <t>3d1 Poboljšani razvoj i rast malih i srednjih poduzetnika na domaćim i stranim tržištima</t>
  </si>
  <si>
    <t>Jačanje međusobne povezanosti MSP kako bi ojačali svoju poziciju na tržištu</t>
  </si>
  <si>
    <t xml:space="preserve">Prihvatljive aktivnosti uključuju ulaganja u u nematerijalnu i materijalnu imovinu za izgradnju ili nadogradnju  klastera te operativne potpore za inovacijske klastere. </t>
  </si>
  <si>
    <t>​Mali i srednji poduzetnici sukladno def. Iz priloga 1. Uredbe Komisije (EZ) br. 651/2014 od 17. lipnja 2014. g.</t>
  </si>
  <si>
    <t>Nije poznato</t>
  </si>
  <si>
    <t>4c2.3  Energetska obnova višestambenih zgrada</t>
  </si>
  <si>
    <t>Prioritetna os 4 Promicanje energetske učinkovitosti i obnovljivih izvora energije</t>
  </si>
  <si>
    <t>4c2 Smanjenje potrošnje energije u stambenim zgradama (u višestambenim zgradama i obiteljskim kućama)</t>
  </si>
  <si>
    <t>Energetska obnova i korištenje obnovljivih izvora energije u višestambenim zgradama. Podupirat će se provedba mjera energetske obnove koje će rezultirati smanjenjem potrošnje energije za grijanje/hlađenje (QH,nd) na godišnjoj razini od najmanje 50% te korištenje obnovljivih izvora energije.</t>
  </si>
  <si>
    <t>Aktivnosti energetske obnove višestambene zgrade: 
- energetski pregled i energetski certifikat prije obnove;
- izrada glavnog projekta energetske obnove; 
- provedba mjera energetske učinkovitosti i korištenje obnovljivih izvora energije, horizontalne mjere;
- stručni nadzor građenja, projektantski nadzor, koordinator zaštite na radu tijekom građenja;
- energetski pregled i energetski certifikat nakon obnove;
- upravljanje projektom i administracija;
- promidžba i vidljivost projekta.</t>
  </si>
  <si>
    <t>Upravitelj zgrade ili ovlašteni predstavnik suvlasnika zgrade (predstavnik suvlasnika) u ime i za račun suvlasnika višestambene zgrade</t>
  </si>
  <si>
    <t>od 100.000,00 do 17.000.000,00</t>
  </si>
  <si>
    <t>30.3.2020.</t>
  </si>
  <si>
    <t>08.07.2020.</t>
  </si>
  <si>
    <t>4c1.5 Energetska obnova i korištenje obnovljivih izvora energije u zgradama javnog sektora</t>
  </si>
  <si>
    <t>4c1 Smanjenje potrošnje
energije u zgradama
javnog sektora</t>
  </si>
  <si>
    <t>Energetska obnova i korištenje obnovljivih izvora energije u zgradama javnog sektora. Podupirat će se provedba mjera energetske obnove koje će rezultirati smanjenjem potrošnje energije za grijanje/hlađenje (QH,nd) na godišnjoj razini od najmanje 50% te korištenje obnovljivih izvora energije.</t>
  </si>
  <si>
    <t>Aktivnosti energetske obnove javnih zgrada: 
- energetski pregled i energetski certifikat prije obnove za zgrade čija ukupna korisna površina ne prelazi 250 m2;
- izrada glavnog projekta energetske obnove; 
- provedba mjera energetske učinkovitosti i korištenje obnovljivih izvora energije, horizontalne mjere;
- stručni nadzor građenja, projektantski nadzor, koordinator zaštite na radu tijekom građenja;
- energetski pregled i energetski certifikat nakon obnove;
- upravljanje projektom i administracija;
- promidžba i vidljivost projekta.</t>
  </si>
  <si>
    <t>Vlasnici/korisnici zgrada u kojima se obavlja društvena djelatnost:
 - tijela državne vlasti, ministarstva, središnji državni uredi, državne upravne organizacije i uredi državne uprave u županijama;
- jedinice lokalne ili područne (regionalne) samouprave;
- javne ustanove ili ustanove koje obavljaju društvene djelatnosti;
- vjerske zajednice;
- udruge koje imaju javne ovlasti uređene posebnim Zakonom.</t>
  </si>
  <si>
    <t>od 80.000 do 40.000.000</t>
  </si>
  <si>
    <t>35 - 60%</t>
  </si>
  <si>
    <t>1.10.2020.</t>
  </si>
  <si>
    <t>30.06.2021.</t>
  </si>
  <si>
    <t>6i1 Nabava komunalnih vozila za odvojeno prikupljanje otpada</t>
  </si>
  <si>
    <t xml:space="preserve">Prioritetna os 6 Zaštita okoliša i održivost reszrsa </t>
  </si>
  <si>
    <t>6i1 Smanjena količina
otpada koji se odlaže na
odlagališta</t>
  </si>
  <si>
    <t>Cilj ovog Poziva je doprinijeti povećanju udjela odvojeno prikupljenog komunalnog otpada u ukupnom komunalnom otpadu te tako doprinijeti oporabi otpada i konačno smanjenju količine otpada koji se odlaže na odlagališta.</t>
  </si>
  <si>
    <t>Prihvatljive aktivnosti koje se mogu financirati u okviru ovog Poziva su: 
1.	Nabava novih komunalnih vozila i/ili nadogradnje za odvojeno prikupljanje otpadnog papira, kartona, biootpada, metala, plastike, tekstila, stakla i krupnog (glomaznog) komunalnog otpada kod korisnika usluge, putem spremnika na javnim površinama i/ili reciklažnih dvorišta, što uključuje nabavu vozila i/ili nadogradnje s opremom koja onemogućava rasipanje, prolijevanje, odnosno ispuštanje otpada te širenje prašine i neugodnih mirisa prilikom prikupljanja otpada, te opremom kojom se smanjuje volumen otpada pri čemu se ne mijenja masa i vrsta otpada. 
2.	Aktivnosti informiranja i vidljivosti projekta, koje je Prijavitelj/Korisnik posebno dužan poduzeti kako bi objavio činjenicu da EU sufinancira projekt te da je projekt koji se provodi u sklopu OPKK-a sufinanciran sredstvima KF-a, te aktivnosti vezane uz provođenje mjera kojima se postiže povećanje svijesti javnosti o odvojenom sakupljanju i/ili obradi odvojeno sakupljenog otpada i/ili recikliranju otpada i/ili ponovnoj uporabi.
3.	Aktivnosti kojima se osigurava usklađenost projekta s horizontalnim politikama EU o održivome razvoju, ravnopravnosti spolova i nediskriminaciji te pristupačnosti za osobe s invaliditetom.</t>
  </si>
  <si>
    <t>Prihvatljivi prijavitelj u sklopu ovog Poziva je pravna ili fizička osoba, koja je davatelj javne usluge prikupljanja miješanog komunalnog otpada i prikupljanja biorazgradivog komunalnog otpada koju obavlja u skladu s odredbama čl. 31. ZOGO-a i/ili davatelj usluge povezane s javnom uslugom u skladu s odredbama čl. 3., stavka 1., točke 22. Uredbe o gospodarenju komunalnim otpadom (NN, br. 50/17, 84/19) u jedinicama lokalne samouprave (JLS).</t>
  </si>
  <si>
    <t>Najviši iznos 1.480.000,00 HRK</t>
  </si>
  <si>
    <t>16.3.2020.</t>
  </si>
  <si>
    <t>15.7.2020.</t>
  </si>
  <si>
    <t>Poziv za sufinanciranje nabave električnih autobusa za pružanje usluge javnog gradskog prijevoza</t>
  </si>
  <si>
    <t>Prioritetna os 7 Povezanost i mobilnost</t>
  </si>
  <si>
    <t>7ii2 Povećanje broja putnika
u javnom prijevozu</t>
  </si>
  <si>
    <t xml:space="preserve">Nabava novih električnih autobusa koji će doprinjeti razvoju i unapređenju prometnih sustava prihvatljivih za okoliš (uključujući one s niskom razinom buke) i prometnih sustava sa niskim emisijama CO2, radi promicanja održive regionalne i lokalne mobilnosti. </t>
  </si>
  <si>
    <t>Ograničeni postupak dodjele</t>
  </si>
  <si>
    <t>Nabava električnih autobusa; 
Nabava i ugradnja opreme za punionice; 
Promidžba i vidljivost; 
Upravljanje projektom</t>
  </si>
  <si>
    <t>Javna gradska prijevoznička poduzeća</t>
  </si>
  <si>
    <t>112.500.000,00</t>
  </si>
  <si>
    <t>29.5.2020.</t>
  </si>
  <si>
    <t>29.8.2020.</t>
  </si>
  <si>
    <t>Drugi poziv na dostavu projektnih prijedloga za nabavu autobusa za pružanje usluge javnog gradskog prijevoza</t>
  </si>
  <si>
    <t>Nabava novih autobusa kojim će se zamijeniti zastarjeli vozni park, odnosno kojima će se osigurati odgovarajuća razina usluge javnog prijevoza na središnjim linijama koje su predmet ugovora o javnim uslugama sklopljenim između tijela javne vlasti i prijevoznika.</t>
  </si>
  <si>
    <t xml:space="preserve">Osuvremenjivanje putničkog voznog parka (autobusa) s niskom emisijom CO2 za prijevoznike u javnom prijevozu; 
Izgradnja stajališta;
Ugradnja video nadzora;
Promidžba i vidljivost;
Upravljanje projektom  </t>
  </si>
  <si>
    <t>30.4.2020.</t>
  </si>
  <si>
    <t>30.7.2020.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</si>
</sst>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8" formatCode="yyyy\-mm\-dd;@"/>
  </numFmts>
  <fonts count="11">
    <font>
      <sz val="11"/>
      <color theme="1"/>
      <name val="Calibri"/>
      <charset val="238"/>
      <scheme val="minor"/>
    </font>
    <font>
      <sz val="11"/>
      <color theme="1"/>
      <name val="Calibri"/>
      <charset val="186"/>
      <scheme val="minor"/>
    </font>
    <font>
      <sz val="11"/>
      <color rgb="FFFF0000"/>
      <name val="Calibri"/>
      <charset val="186"/>
      <scheme val="minor"/>
    </font>
    <font>
      <sz val="11"/>
      <name val="Calibri"/>
      <charset val="186"/>
      <scheme val="minor"/>
    </font>
    <font>
      <b/>
      <sz val="14"/>
      <name val="Arial Narrow"/>
      <charset val="238"/>
    </font>
    <font>
      <b/>
      <sz val="12"/>
      <name val="Arial Narrow"/>
      <charset val="134"/>
    </font>
    <font>
      <sz val="11"/>
      <name val="Arial Narrow"/>
      <charset val="134"/>
    </font>
    <font>
      <sz val="11"/>
      <name val="Times New Roman"/>
      <charset val="238"/>
    </font>
    <font>
      <sz val="10"/>
      <name val="Arial"/>
      <charset val="186"/>
    </font>
    <font>
      <sz val="10"/>
      <name val="Arial"/>
      <charset val="238"/>
    </font>
    <font>
      <b/>
      <sz val="14"/>
      <name val="Times New Roman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" fillId="4" borderId="3" applyNumberFormat="0" applyFont="0" applyAlignment="0" applyProtection="0"/>
  </cellStyleXfs>
  <cellXfs count="69">
    <xf numFmtId="0" fontId="0" fillId="0" borderId="0" xfId="0"/>
    <xf numFmtId="0" fontId="1" fillId="2" borderId="0" xfId="1" applyFill="1" applyBorder="1"/>
    <xf numFmtId="0" fontId="1" fillId="0" borderId="0" xfId="1" applyFont="1" applyFill="1"/>
    <xf numFmtId="0" fontId="1" fillId="2" borderId="0" xfId="1" applyFont="1" applyFill="1"/>
    <xf numFmtId="0" fontId="2" fillId="2" borderId="0" xfId="1" applyFont="1" applyFill="1"/>
    <xf numFmtId="0" fontId="1" fillId="2" borderId="0" xfId="1" applyNumberForma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1" fillId="2" borderId="0" xfId="1" applyFill="1" applyAlignment="1">
      <alignment horizontal="left" vertical="center"/>
    </xf>
    <xf numFmtId="0" fontId="1" fillId="2" borderId="0" xfId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4" fontId="1" fillId="2" borderId="0" xfId="1" applyNumberFormat="1" applyFill="1" applyAlignment="1">
      <alignment horizontal="center" vertical="center"/>
    </xf>
    <xf numFmtId="14" fontId="1" fillId="2" borderId="0" xfId="1" applyNumberFormat="1" applyFill="1" applyAlignment="1">
      <alignment horizontal="center" vertical="center"/>
    </xf>
    <xf numFmtId="0" fontId="1" fillId="2" borderId="0" xfId="1" applyFill="1"/>
    <xf numFmtId="0" fontId="1" fillId="2" borderId="0" xfId="1" applyNumberForma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left" vertical="center"/>
    </xf>
    <xf numFmtId="0" fontId="1" fillId="2" borderId="0" xfId="1" applyFill="1" applyBorder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168" fontId="6" fillId="0" borderId="1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168" fontId="6" fillId="2" borderId="1" xfId="2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8" fontId="6" fillId="0" borderId="1" xfId="2" applyNumberFormat="1" applyFont="1" applyFill="1" applyBorder="1" applyAlignment="1">
      <alignment horizontal="center" vertical="center" wrapText="1"/>
    </xf>
    <xf numFmtId="168" fontId="6" fillId="2" borderId="1" xfId="2" applyNumberFormat="1" applyFont="1" applyFill="1" applyBorder="1" applyAlignment="1">
      <alignment horizontal="center" vertical="center" wrapText="1"/>
    </xf>
    <xf numFmtId="0" fontId="7" fillId="2" borderId="0" xfId="5" applyNumberFormat="1" applyFont="1" applyFill="1" applyAlignment="1">
      <alignment horizont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7" fillId="2" borderId="0" xfId="5" applyFont="1" applyFill="1" applyAlignment="1">
      <alignment vertical="center"/>
    </xf>
    <xf numFmtId="0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4" fontId="1" fillId="2" borderId="0" xfId="1" applyNumberFormat="1" applyFill="1" applyBorder="1" applyAlignment="1">
      <alignment horizontal="center" vertical="center"/>
    </xf>
    <xf numFmtId="14" fontId="1" fillId="2" borderId="0" xfId="1" applyNumberFormat="1" applyFill="1" applyBorder="1" applyAlignment="1">
      <alignment horizontal="center" vertical="center"/>
    </xf>
    <xf numFmtId="4" fontId="4" fillId="2" borderId="0" xfId="1" applyNumberFormat="1" applyFont="1" applyFill="1" applyBorder="1" applyAlignment="1">
      <alignment horizontal="center" vertical="center" wrapText="1"/>
    </xf>
    <xf numFmtId="14" fontId="4" fillId="2" borderId="0" xfId="1" applyNumberFormat="1" applyFont="1" applyFill="1" applyBorder="1" applyAlignment="1">
      <alignment horizontal="center" vertical="center" wrapText="1"/>
    </xf>
    <xf numFmtId="4" fontId="5" fillId="3" borderId="2" xfId="2" applyNumberFormat="1" applyFont="1" applyFill="1" applyBorder="1" applyAlignment="1">
      <alignment horizontal="center" vertical="center" wrapText="1"/>
    </xf>
    <xf numFmtId="14" fontId="5" fillId="3" borderId="1" xfId="5" applyNumberFormat="1" applyFont="1" applyFill="1" applyBorder="1" applyAlignment="1">
      <alignment horizontal="center" vertical="center" wrapText="1"/>
    </xf>
    <xf numFmtId="0" fontId="5" fillId="3" borderId="1" xfId="5" applyFont="1" applyFill="1" applyBorder="1" applyAlignment="1">
      <alignment horizontal="center" vertical="center" wrapText="1"/>
    </xf>
    <xf numFmtId="43" fontId="6" fillId="0" borderId="1" xfId="3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4" fontId="6" fillId="0" borderId="1" xfId="2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43" fontId="6" fillId="2" borderId="1" xfId="3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14" fontId="6" fillId="2" borderId="1" xfId="4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4" fontId="6" fillId="0" borderId="1" xfId="2" applyNumberFormat="1" applyFont="1" applyFill="1" applyBorder="1" applyAlignment="1">
      <alignment horizontal="center" vertical="center" wrapText="1"/>
    </xf>
    <xf numFmtId="9" fontId="6" fillId="0" borderId="1" xfId="5" applyNumberFormat="1" applyFont="1" applyFill="1" applyBorder="1" applyAlignment="1">
      <alignment horizontal="center" vertical="center"/>
    </xf>
    <xf numFmtId="14" fontId="6" fillId="0" borderId="1" xfId="5" applyNumberFormat="1" applyFont="1" applyFill="1" applyBorder="1" applyAlignment="1">
      <alignment horizontal="center" vertical="center"/>
    </xf>
    <xf numFmtId="9" fontId="6" fillId="2" borderId="1" xfId="5" applyNumberFormat="1" applyFont="1" applyFill="1" applyBorder="1" applyAlignment="1">
      <alignment horizontal="center" vertical="center"/>
    </xf>
    <xf numFmtId="14" fontId="6" fillId="2" borderId="1" xfId="5" applyNumberFormat="1" applyFont="1" applyFill="1" applyBorder="1" applyAlignment="1">
      <alignment horizontal="center" vertical="center"/>
    </xf>
    <xf numFmtId="43" fontId="7" fillId="2" borderId="0" xfId="5" applyNumberFormat="1" applyFont="1" applyFill="1" applyAlignment="1">
      <alignment horizontal="center" vertical="center"/>
    </xf>
    <xf numFmtId="4" fontId="7" fillId="2" borderId="0" xfId="5" applyNumberFormat="1" applyFont="1" applyFill="1" applyAlignment="1">
      <alignment horizontal="center" vertical="center"/>
    </xf>
    <xf numFmtId="14" fontId="7" fillId="2" borderId="0" xfId="5" applyNumberFormat="1" applyFont="1" applyFill="1" applyAlignment="1">
      <alignment horizontal="center" vertical="center"/>
    </xf>
    <xf numFmtId="4" fontId="3" fillId="2" borderId="0" xfId="1" applyNumberFormat="1" applyFont="1" applyFill="1" applyAlignment="1">
      <alignment horizontal="center" vertical="center"/>
    </xf>
    <xf numFmtId="14" fontId="3" fillId="2" borderId="0" xfId="1" applyNumberFormat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</cellXfs>
  <cellStyles count="7">
    <cellStyle name="Comma 2" xfId="3"/>
    <cellStyle name="Normal" xfId="0" builtinId="0"/>
    <cellStyle name="Normal 2" xfId="1"/>
    <cellStyle name="Normal 2 2" xfId="4"/>
    <cellStyle name="Normal 2 3" xfId="5"/>
    <cellStyle name="Normal 3" xfId="2"/>
    <cellStyle name="Not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6</xdr:col>
      <xdr:colOff>4819650</xdr:colOff>
      <xdr:row>7</xdr:row>
      <xdr:rowOff>161925</xdr:rowOff>
    </xdr:to>
    <xdr:pic>
      <xdr:nvPicPr>
        <xdr:cNvPr id="1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229350" y="0"/>
          <a:ext cx="108870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O22"/>
  <sheetViews>
    <sheetView tabSelected="1" zoomScale="70" zoomScaleNormal="70" workbookViewId="0">
      <selection activeCell="A10" sqref="A10:M10"/>
    </sheetView>
  </sheetViews>
  <sheetFormatPr defaultColWidth="9.140625" defaultRowHeight="15"/>
  <cols>
    <col min="1" max="1" width="10.5703125" style="5" customWidth="1"/>
    <col min="2" max="2" width="35.5703125" style="6" customWidth="1"/>
    <col min="3" max="3" width="18.7109375" style="7" customWidth="1"/>
    <col min="4" max="4" width="25.7109375" style="7" customWidth="1"/>
    <col min="5" max="5" width="67.42578125" style="7" customWidth="1"/>
    <col min="6" max="6" width="26.42578125" style="8" customWidth="1"/>
    <col min="7" max="7" width="92.28515625" style="9" customWidth="1"/>
    <col min="8" max="8" width="46.7109375" style="7" customWidth="1"/>
    <col min="9" max="9" width="28.7109375" style="10" customWidth="1"/>
    <col min="10" max="10" width="21.5703125" style="11" customWidth="1"/>
    <col min="11" max="11" width="22.42578125" style="8" customWidth="1"/>
    <col min="12" max="12" width="21.7109375" style="12" customWidth="1"/>
    <col min="13" max="13" width="17.140625" style="8" customWidth="1"/>
    <col min="14" max="14" width="18.5703125" style="13" customWidth="1"/>
    <col min="15" max="15" width="20.140625" style="13" customWidth="1"/>
    <col min="16" max="16" width="17.28515625" style="13" customWidth="1"/>
    <col min="17" max="16384" width="9.140625" style="13"/>
  </cols>
  <sheetData>
    <row r="8" spans="1:15" s="1" customFormat="1">
      <c r="A8" s="14"/>
      <c r="B8" s="15"/>
      <c r="C8" s="16"/>
      <c r="D8" s="16"/>
      <c r="E8" s="16"/>
      <c r="F8" s="17"/>
      <c r="G8" s="18"/>
      <c r="H8" s="16"/>
      <c r="I8" s="41"/>
      <c r="J8" s="42"/>
      <c r="K8" s="17"/>
      <c r="L8" s="43"/>
      <c r="M8" s="17"/>
    </row>
    <row r="9" spans="1:15" s="1" customFormat="1">
      <c r="A9" s="14"/>
      <c r="B9" s="15"/>
      <c r="C9" s="16"/>
      <c r="D9" s="16"/>
      <c r="E9" s="16"/>
      <c r="F9" s="17"/>
      <c r="G9" s="18"/>
      <c r="H9" s="16"/>
      <c r="I9" s="41"/>
      <c r="J9" s="42"/>
      <c r="K9" s="17"/>
      <c r="L9" s="43"/>
      <c r="M9" s="17"/>
    </row>
    <row r="10" spans="1:15" ht="18" customHeight="1">
      <c r="A10" s="68" t="s">
        <v>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5" ht="18" customHeight="1">
      <c r="A11" s="20"/>
      <c r="B11" s="19"/>
      <c r="C11" s="21"/>
      <c r="D11" s="21"/>
      <c r="E11" s="21"/>
      <c r="F11" s="19"/>
      <c r="G11" s="22"/>
      <c r="H11" s="21"/>
      <c r="I11" s="19"/>
      <c r="J11" s="44"/>
      <c r="K11" s="19"/>
      <c r="L11" s="45"/>
      <c r="M11" s="19"/>
    </row>
    <row r="12" spans="1:15" ht="63">
      <c r="A12" s="23" t="s">
        <v>1</v>
      </c>
      <c r="B12" s="24" t="s">
        <v>2</v>
      </c>
      <c r="C12" s="24" t="s">
        <v>3</v>
      </c>
      <c r="D12" s="24" t="s">
        <v>4</v>
      </c>
      <c r="E12" s="24" t="s">
        <v>5</v>
      </c>
      <c r="F12" s="25" t="s">
        <v>6</v>
      </c>
      <c r="G12" s="25" t="s">
        <v>7</v>
      </c>
      <c r="H12" s="25" t="s">
        <v>8</v>
      </c>
      <c r="I12" s="25" t="s">
        <v>9</v>
      </c>
      <c r="J12" s="46" t="s">
        <v>10</v>
      </c>
      <c r="K12" s="25" t="s">
        <v>11</v>
      </c>
      <c r="L12" s="47" t="s">
        <v>12</v>
      </c>
      <c r="M12" s="48" t="s">
        <v>13</v>
      </c>
      <c r="N12" s="1"/>
      <c r="O12" s="1"/>
    </row>
    <row r="13" spans="1:15" s="2" customFormat="1" ht="148.5">
      <c r="A13" s="26">
        <v>1</v>
      </c>
      <c r="B13" s="26" t="s">
        <v>14</v>
      </c>
      <c r="C13" s="27" t="s">
        <v>15</v>
      </c>
      <c r="D13" s="27" t="s">
        <v>16</v>
      </c>
      <c r="E13" s="28" t="s">
        <v>17</v>
      </c>
      <c r="F13" s="27" t="s">
        <v>18</v>
      </c>
      <c r="G13" s="28" t="s">
        <v>19</v>
      </c>
      <c r="H13" s="28" t="s">
        <v>20</v>
      </c>
      <c r="I13" s="49">
        <v>185000000</v>
      </c>
      <c r="J13" s="50" t="s">
        <v>21</v>
      </c>
      <c r="K13" s="51" t="s">
        <v>22</v>
      </c>
      <c r="L13" s="52" t="s">
        <v>23</v>
      </c>
      <c r="M13" s="52" t="s">
        <v>24</v>
      </c>
      <c r="N13" s="53"/>
    </row>
    <row r="14" spans="1:15" s="3" customFormat="1" ht="104.25" customHeight="1">
      <c r="A14" s="29">
        <f>A13+1</f>
        <v>2</v>
      </c>
      <c r="B14" s="29" t="s">
        <v>25</v>
      </c>
      <c r="C14" s="30" t="s">
        <v>26</v>
      </c>
      <c r="D14" s="30" t="s">
        <v>27</v>
      </c>
      <c r="E14" s="31" t="s">
        <v>28</v>
      </c>
      <c r="F14" s="30" t="s">
        <v>18</v>
      </c>
      <c r="G14" s="31" t="s">
        <v>29</v>
      </c>
      <c r="H14" s="30" t="s">
        <v>30</v>
      </c>
      <c r="I14" s="54">
        <v>15000000</v>
      </c>
      <c r="J14" s="55" t="s">
        <v>31</v>
      </c>
      <c r="K14" s="55" t="s">
        <v>31</v>
      </c>
      <c r="L14" s="56">
        <v>43983</v>
      </c>
      <c r="M14" s="56">
        <v>44154</v>
      </c>
      <c r="N14" s="57"/>
    </row>
    <row r="15" spans="1:15" s="4" customFormat="1" ht="132">
      <c r="A15" s="26">
        <v>3</v>
      </c>
      <c r="B15" s="32" t="s">
        <v>32</v>
      </c>
      <c r="C15" s="27" t="s">
        <v>33</v>
      </c>
      <c r="D15" s="27" t="s">
        <v>34</v>
      </c>
      <c r="E15" s="27" t="s">
        <v>35</v>
      </c>
      <c r="F15" s="27" t="s">
        <v>18</v>
      </c>
      <c r="G15" s="27" t="s">
        <v>36</v>
      </c>
      <c r="H15" s="27" t="s">
        <v>37</v>
      </c>
      <c r="I15" s="49">
        <v>152000000</v>
      </c>
      <c r="J15" s="58" t="s">
        <v>38</v>
      </c>
      <c r="K15" s="59">
        <v>0.6</v>
      </c>
      <c r="L15" s="60" t="s">
        <v>39</v>
      </c>
      <c r="M15" s="60" t="s">
        <v>40</v>
      </c>
      <c r="N15" s="57"/>
    </row>
    <row r="16" spans="1:15" s="4" customFormat="1" ht="181.5">
      <c r="A16" s="26">
        <v>4</v>
      </c>
      <c r="B16" s="32" t="s">
        <v>41</v>
      </c>
      <c r="C16" s="27" t="s">
        <v>33</v>
      </c>
      <c r="D16" s="27" t="s">
        <v>42</v>
      </c>
      <c r="E16" s="27" t="s">
        <v>43</v>
      </c>
      <c r="F16" s="27" t="s">
        <v>18</v>
      </c>
      <c r="G16" s="27" t="s">
        <v>44</v>
      </c>
      <c r="H16" s="27" t="s">
        <v>45</v>
      </c>
      <c r="I16" s="49">
        <v>304000000</v>
      </c>
      <c r="J16" s="58" t="s">
        <v>46</v>
      </c>
      <c r="K16" s="59" t="s">
        <v>47</v>
      </c>
      <c r="L16" s="60" t="s">
        <v>48</v>
      </c>
      <c r="M16" s="60" t="s">
        <v>49</v>
      </c>
      <c r="N16" s="57"/>
    </row>
    <row r="17" spans="1:14" s="4" customFormat="1" ht="214.5">
      <c r="A17" s="26">
        <v>5</v>
      </c>
      <c r="B17" s="27" t="s">
        <v>50</v>
      </c>
      <c r="C17" s="27" t="s">
        <v>51</v>
      </c>
      <c r="D17" s="27" t="s">
        <v>52</v>
      </c>
      <c r="E17" s="27" t="s">
        <v>53</v>
      </c>
      <c r="F17" s="27" t="s">
        <v>18</v>
      </c>
      <c r="G17" s="27" t="s">
        <v>54</v>
      </c>
      <c r="H17" s="27" t="s">
        <v>55</v>
      </c>
      <c r="I17" s="49">
        <v>150000000</v>
      </c>
      <c r="J17" s="58" t="s">
        <v>56</v>
      </c>
      <c r="K17" s="59">
        <v>0.85</v>
      </c>
      <c r="L17" s="60" t="s">
        <v>57</v>
      </c>
      <c r="M17" s="60" t="s">
        <v>58</v>
      </c>
      <c r="N17" s="57"/>
    </row>
    <row r="18" spans="1:14" ht="66">
      <c r="A18" s="26">
        <v>6</v>
      </c>
      <c r="B18" s="33" t="s">
        <v>59</v>
      </c>
      <c r="C18" s="30" t="s">
        <v>60</v>
      </c>
      <c r="D18" s="30" t="s">
        <v>61</v>
      </c>
      <c r="E18" s="30" t="s">
        <v>62</v>
      </c>
      <c r="F18" s="30" t="s">
        <v>63</v>
      </c>
      <c r="G18" s="30" t="s">
        <v>64</v>
      </c>
      <c r="H18" s="30" t="s">
        <v>65</v>
      </c>
      <c r="I18" s="54">
        <v>112500000</v>
      </c>
      <c r="J18" s="54" t="s">
        <v>66</v>
      </c>
      <c r="K18" s="61">
        <v>1</v>
      </c>
      <c r="L18" s="62" t="s">
        <v>67</v>
      </c>
      <c r="M18" s="62" t="s">
        <v>68</v>
      </c>
    </row>
    <row r="19" spans="1:14" ht="82.5">
      <c r="A19" s="26">
        <v>7</v>
      </c>
      <c r="B19" s="33" t="s">
        <v>69</v>
      </c>
      <c r="C19" s="30" t="s">
        <v>60</v>
      </c>
      <c r="D19" s="30" t="s">
        <v>61</v>
      </c>
      <c r="E19" s="30" t="s">
        <v>70</v>
      </c>
      <c r="F19" s="30" t="s">
        <v>63</v>
      </c>
      <c r="G19" s="30" t="s">
        <v>71</v>
      </c>
      <c r="H19" s="30" t="s">
        <v>65</v>
      </c>
      <c r="I19" s="54">
        <v>264705000</v>
      </c>
      <c r="J19" s="54">
        <v>264705000</v>
      </c>
      <c r="K19" s="61">
        <v>1</v>
      </c>
      <c r="L19" s="62" t="s">
        <v>72</v>
      </c>
      <c r="M19" s="62" t="s">
        <v>73</v>
      </c>
    </row>
    <row r="20" spans="1:14">
      <c r="A20" s="34"/>
      <c r="B20" s="35"/>
      <c r="C20" s="36"/>
      <c r="D20" s="36"/>
      <c r="E20" s="36"/>
      <c r="F20" s="35"/>
      <c r="G20" s="37"/>
      <c r="H20" s="36"/>
      <c r="I20" s="63"/>
      <c r="J20" s="64"/>
      <c r="K20" s="35"/>
      <c r="L20" s="65"/>
      <c r="M20" s="6"/>
    </row>
    <row r="21" spans="1:14">
      <c r="A21" s="38"/>
      <c r="C21" s="39"/>
      <c r="D21" s="39"/>
      <c r="E21" s="39"/>
      <c r="F21" s="6"/>
      <c r="G21" s="40"/>
      <c r="H21" s="39"/>
      <c r="I21" s="6"/>
      <c r="J21" s="66"/>
      <c r="K21" s="6"/>
      <c r="L21" s="67"/>
      <c r="M21" s="6"/>
    </row>
    <row r="22" spans="1:14">
      <c r="A22" s="38"/>
      <c r="C22" s="39"/>
      <c r="D22" s="39"/>
      <c r="E22" s="39"/>
      <c r="F22" s="6"/>
      <c r="G22" s="40"/>
      <c r="H22" s="39"/>
      <c r="I22" s="6"/>
      <c r="J22" s="66"/>
      <c r="K22" s="6"/>
      <c r="L22" s="67"/>
    </row>
  </sheetData>
  <mergeCells count="1">
    <mergeCell ref="A10:M10"/>
  </mergeCells>
  <pageMargins left="0.23622047244094499" right="0.23622047244094499" top="0.74803149606299202" bottom="0.74803149606299202" header="0.31496062992126" footer="0.31496062992126"/>
  <pageSetup paperSize="9" scale="31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 2020. godinu</vt:lpstr>
      <vt:lpstr>'za 2020. godinu'!Print_Area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Karačić</dc:creator>
  <cp:lastModifiedBy>Ivan</cp:lastModifiedBy>
  <cp:lastPrinted>2019-12-13T09:50:00Z</cp:lastPrinted>
  <dcterms:created xsi:type="dcterms:W3CDTF">2017-09-27T12:13:00Z</dcterms:created>
  <dcterms:modified xsi:type="dcterms:W3CDTF">2020-04-08T11:29:14Z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